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ishengelaia\Desktop\ტენდერები\ტენდერი - ბანკომატების შეფუთვა და ატრიბუტიკის შესყიდვა\"/>
    </mc:Choice>
  </mc:AlternateContent>
  <xr:revisionPtr revIDLastSave="0" documentId="13_ncr:1_{71902CEC-442F-49A3-94FA-D0CB15939E8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სამუშაო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9" i="2" l="1"/>
  <c r="E17" i="2" l="1"/>
  <c r="E19" i="2"/>
  <c r="E18" i="2"/>
  <c r="E24" i="2"/>
  <c r="E25" i="2"/>
  <c r="E26" i="2"/>
  <c r="E20" i="2"/>
  <c r="E21" i="2"/>
  <c r="E14" i="2"/>
  <c r="E15" i="2"/>
  <c r="E16" i="2"/>
  <c r="E8" i="2"/>
  <c r="E9" i="2"/>
  <c r="E10" i="2"/>
  <c r="E11" i="2"/>
  <c r="E12" i="2"/>
  <c r="E23" i="2"/>
  <c r="E22" i="2"/>
  <c r="E13" i="2"/>
  <c r="E7" i="2"/>
  <c r="E28" i="2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</future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<sst xmlns="http://schemas.openxmlformats.org/spreadsheetml/2006/main" count="40" uniqueCount="36">
  <si>
    <t>დასახელება</t>
  </si>
  <si>
    <t>რაოდენობა</t>
  </si>
  <si>
    <t>ჯამი</t>
  </si>
  <si>
    <t>ფოტო</t>
  </si>
  <si>
    <t>აღწერილობა</t>
  </si>
  <si>
    <t>ზომები</t>
  </si>
  <si>
    <t>პროექტის მთლიანი ღირებულება</t>
  </si>
  <si>
    <t>ლარი</t>
  </si>
  <si>
    <t>ერთ. ფასი</t>
  </si>
  <si>
    <t>ბანკომატის ჩარჩო  - ქუთაისი</t>
  </si>
  <si>
    <t>ბანკომატის ჩარჩო  - საჩხერე</t>
  </si>
  <si>
    <t>ბანკომატის ჩარჩო - ბათუმი</t>
  </si>
  <si>
    <t>ბანკომატის ჩარჩო  - თელავი</t>
  </si>
  <si>
    <t>ბანკომატის გადახურვა ე.წ."კაზეროგი" - ქუთაისი</t>
  </si>
  <si>
    <t>ბანკომატის გადახურვა ე.წ."კაზეროგი" - ბათუმი</t>
  </si>
  <si>
    <t>ბანკომატი დასტიკერება - ქუთაისი</t>
  </si>
  <si>
    <t>ბანკომატი დასტიკერება - ბათუმი</t>
  </si>
  <si>
    <t>მანიშნებელი - გორი</t>
  </si>
  <si>
    <t>მანიშნებელი - საჩხერე</t>
  </si>
  <si>
    <t>მანიშნებელი - ბათუმი</t>
  </si>
  <si>
    <t>დასტიკერება (გარე გამოყენების არაკალით) ფერი და ნიმუში შეთანხმდეს დამკვეთთან</t>
  </si>
  <si>
    <t>დასტიკერება (შიდა გამოყენების არაკალით) ფერი და ნიმუში შეთანხმდეს დამკვეთთან</t>
  </si>
  <si>
    <t>სიმაღლე 50 სმ, სიგანე 50 სმ, სიღრმე 20 სმ</t>
  </si>
  <si>
    <t>ღია ტენდერი - ბანკომატების შეფუთვა და ატრიბუტიკის შესყიდვა</t>
  </si>
  <si>
    <t>0.8 მმ სისქის ფოლადი ლაზერულად ამოჭრილი მოცულობითი  ლოგოთი და წარწერით,   თერმული ღებვა, საღებავი დამკვეთთან შეთანხმებული
დიოდური 220 ვოლტი განათებით.</t>
  </si>
  <si>
    <t xml:space="preserve">მასალა 0.8 მმ სისქის ფოლადი, საღებავი შეთანხმებით - 2 ფერის თერმული ღებვა, დეტალების კუთხეები შესაბამისი კუთხის საკეცი დანადგარით დაკეცილი, და კუთხეები დადუღებული სპეციალური ლაზერული შედუღების აპარატით, დეტალები ერთმანეთზე აყვანილი (0,8 მმ ჭანჭიკებით - არსებული ქარხნულის მსგავსად) მყარი გადაბმით, საკიდი (სალასკა) გამოიყენება არსებული, ქარხნული (ლაზერულად ამოჭრილი მოცულობითი  ლოგოთი და წარწერით) დიოდური განათებით </t>
  </si>
  <si>
    <t xml:space="preserve">ბანკომატის ჩარჩო  - გორი </t>
  </si>
  <si>
    <t>ბანკომატის გადახურვა ე.წ."კაზეროგი" - გორი</t>
  </si>
  <si>
    <t>ბანკომატის ჩარჩო - თბილისი</t>
  </si>
  <si>
    <t>ბანკომატის გადახურვა ე.წ."კაზეროგი" - თბილისი</t>
  </si>
  <si>
    <t>ბანკომატი დასტიკერება - თბილისი</t>
  </si>
  <si>
    <t>გარე ჯიხური (დასტიკერება)</t>
  </si>
  <si>
    <t>მანიშნებელი - თბილისი</t>
  </si>
  <si>
    <t>მოწოდების ვადა</t>
  </si>
  <si>
    <t>საგარანტიო ვადა</t>
  </si>
  <si>
    <t xml:space="preserve">მასალა 0.8 მმ სისქის ფოლადი, საღებავი შეთანხმებით - 2 ფერის თერმული ღებვა, დეტალების კუთხეები შესაბამისი კუთხის საკეცი დანადგარით დაკეცილი, და კუთხეები დადუღებული სპეციალური ლაზერული შედუღების აპარატით, დეტალები ერთმანეთზე აყვანილი (0,8 მმ ჭანჭიკებით - არსებული ქარხნულის მსგავსად) მყარი გადაბმით, საკიდი (სალასკა) გამოიყენება არსებული, ქარხნული.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</si>
</sst>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color rgb="FF000000"/>
      <name val="Arial"/>
    </font>
    <font>
      <sz val="12"/>
      <color rgb="FF000000"/>
      <name val="Roboto"/>
    </font>
    <font>
      <b/>
      <sz val="20"/>
      <color rgb="FFA5A5A5"/>
      <name val="Roboto"/>
    </font>
    <font>
      <b/>
      <sz val="22"/>
      <color rgb="FF4472C4"/>
      <name val="Roboto"/>
    </font>
    <font>
      <sz val="10"/>
      <name val="Roboto"/>
    </font>
    <font>
      <sz val="10"/>
      <color rgb="FF000000"/>
      <name val="Roboto"/>
    </font>
    <font>
      <sz val="9"/>
      <color rgb="FF000000"/>
      <name val="Roboto"/>
    </font>
    <font>
      <sz val="10"/>
      <color rgb="FF333F4F"/>
      <name val="Roboto"/>
    </font>
    <font>
      <sz val="10"/>
      <color rgb="FF000000"/>
      <name val="Arial"/>
      <family val="2"/>
      <charset val="204"/>
    </font>
    <font>
      <b/>
      <sz val="10"/>
      <name val="Roboto"/>
    </font>
    <font>
      <b/>
      <sz val="10"/>
      <color rgb="FF000000"/>
      <name val="Arial"/>
      <family val="2"/>
    </font>
    <font>
      <b/>
      <sz val="9"/>
      <color rgb="FFFFFFFF"/>
      <name val="Sylfaen"/>
      <family val="1"/>
    </font>
    <font>
      <sz val="9"/>
      <color rgb="FF000000"/>
      <name val="Sylfaen"/>
      <family val="1"/>
    </font>
    <font>
      <sz val="10"/>
      <color rgb="FF000000"/>
      <name val="Sylfaen"/>
      <family val="1"/>
    </font>
  </fonts>
  <fills count="3">
    <fill>
      <patternFill patternType="none"/>
    </fill>
    <fill>
      <patternFill patternType="gray125"/>
    </fill>
    <fill>
      <patternFill patternType="solid">
        <fgColor theme="1"/>
        <bgColor rgb="FFCC0000"/>
      </patternFill>
    </fill>
  </fills>
  <borders count="31">
    <border>
      <left/>
      <right/>
      <top/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medium">
        <color indexed="64"/>
      </left>
      <right/>
      <top style="medium">
        <color indexed="64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medium">
        <color indexed="64"/>
      </top>
      <bottom style="thin">
        <color rgb="FFBFBFBF"/>
      </bottom>
      <diagonal/>
    </border>
    <border>
      <left style="thin">
        <color rgb="FFBFBFBF"/>
      </left>
      <right style="medium">
        <color indexed="64"/>
      </right>
      <top style="medium">
        <color indexed="64"/>
      </top>
      <bottom/>
      <diagonal/>
    </border>
    <border>
      <left style="thin">
        <color rgb="FFBFBFBF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rgb="FFBFBFBF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BFBFBF"/>
      </left>
      <right style="thin">
        <color rgb="FFBFBFBF"/>
      </right>
      <top/>
      <bottom style="medium">
        <color indexed="64"/>
      </bottom>
      <diagonal/>
    </border>
    <border>
      <left style="thin">
        <color rgb="FFBFBFBF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FBFBF"/>
      </left>
      <right style="thin">
        <color rgb="FFBFBFBF"/>
      </right>
      <top style="medium">
        <color indexed="64"/>
      </top>
      <bottom style="medium">
        <color indexed="64"/>
      </bottom>
      <diagonal/>
    </border>
    <border>
      <left style="thin">
        <color rgb="FFBFBFB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FBFBF"/>
      </left>
      <right/>
      <top style="medium">
        <color indexed="64"/>
      </top>
      <bottom style="thin">
        <color rgb="FFBFBFBF"/>
      </bottom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n">
        <color rgb="FFBFBFBF"/>
      </left>
      <right/>
      <top/>
      <bottom style="medium">
        <color indexed="64"/>
      </bottom>
      <diagonal/>
    </border>
    <border>
      <left/>
      <right style="thin">
        <color rgb="FFBFBFBF"/>
      </right>
      <top style="medium">
        <color indexed="64"/>
      </top>
      <bottom/>
      <diagonal/>
    </border>
    <border>
      <left/>
      <right style="thin">
        <color rgb="FFBFBFBF"/>
      </right>
      <top/>
      <bottom/>
      <diagonal/>
    </border>
    <border>
      <left/>
      <right style="thin">
        <color rgb="FFBFBFBF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BFBFBF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BFBFBF"/>
      </left>
      <right style="medium">
        <color indexed="64"/>
      </right>
      <top style="medium">
        <color indexed="64"/>
      </top>
      <bottom style="thin">
        <color rgb="FFBFBFBF"/>
      </bottom>
      <diagonal/>
    </border>
    <border>
      <left style="thin">
        <color rgb="FFBFBFBF"/>
      </left>
      <right style="medium">
        <color indexed="64"/>
      </right>
      <top/>
      <bottom style="thin">
        <color rgb="FFBFBFB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/>
      <diagonal/>
    </border>
  </borders>
  <cellStyleXfs count="1">
    <xf numFmtId="0" fontId="0" fillId="0" borderId="0"/>
  </cellStyleXfs>
  <cellXfs count="86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0" borderId="0" xfId="0" applyFont="1"/>
    <xf numFmtId="0" fontId="7" fillId="0" borderId="0" xfId="0" applyFont="1" applyAlignment="1">
      <alignment horizontal="center"/>
    </xf>
    <xf numFmtId="0" fontId="4" fillId="0" borderId="0" xfId="0" applyFont="1" applyAlignment="1">
      <alignment horizontal="left" indent="2"/>
    </xf>
    <xf numFmtId="0" fontId="0" fillId="0" borderId="0" xfId="0" applyAlignment="1">
      <alignment horizontal="left" indent="2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left" vertical="center" wrapText="1"/>
    </xf>
    <xf numFmtId="2" fontId="9" fillId="0" borderId="0" xfId="0" applyNumberFormat="1" applyFont="1" applyAlignment="1">
      <alignment horizontal="right"/>
    </xf>
    <xf numFmtId="0" fontId="10" fillId="0" borderId="0" xfId="0" applyFont="1"/>
    <xf numFmtId="0" fontId="11" fillId="2" borderId="21" xfId="0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center" vertical="center"/>
    </xf>
    <xf numFmtId="2" fontId="12" fillId="0" borderId="13" xfId="0" applyNumberFormat="1" applyFont="1" applyBorder="1" applyAlignment="1">
      <alignment horizontal="center" vertical="center"/>
    </xf>
    <xf numFmtId="2" fontId="12" fillId="0" borderId="24" xfId="0" applyNumberFormat="1" applyFont="1" applyBorder="1" applyAlignment="1">
      <alignment horizontal="center" vertical="center"/>
    </xf>
    <xf numFmtId="2" fontId="12" fillId="0" borderId="16" xfId="0" applyNumberFormat="1" applyFont="1" applyBorder="1" applyAlignment="1">
      <alignment horizontal="center" vertical="center" wrapText="1"/>
    </xf>
    <xf numFmtId="2" fontId="12" fillId="0" borderId="4" xfId="0" applyNumberFormat="1" applyFont="1" applyBorder="1" applyAlignment="1">
      <alignment horizontal="center" vertical="center" wrapText="1"/>
    </xf>
    <xf numFmtId="0" fontId="13" fillId="0" borderId="26" xfId="0" applyFont="1" applyBorder="1"/>
    <xf numFmtId="0" fontId="12" fillId="0" borderId="6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2" fontId="12" fillId="0" borderId="14" xfId="0" applyNumberFormat="1" applyFont="1" applyBorder="1" applyAlignment="1">
      <alignment horizontal="center" vertical="center"/>
    </xf>
    <xf numFmtId="2" fontId="12" fillId="0" borderId="25" xfId="0" applyNumberFormat="1" applyFont="1" applyBorder="1" applyAlignment="1">
      <alignment horizontal="center" vertical="center"/>
    </xf>
    <xf numFmtId="0" fontId="13" fillId="0" borderId="27" xfId="0" applyFont="1" applyBorder="1" applyAlignment="1">
      <alignment horizontal="left" indent="2"/>
    </xf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2" fontId="12" fillId="0" borderId="15" xfId="0" applyNumberFormat="1" applyFont="1" applyBorder="1" applyAlignment="1">
      <alignment horizontal="center" vertical="center"/>
    </xf>
    <xf numFmtId="2" fontId="12" fillId="0" borderId="9" xfId="0" applyNumberFormat="1" applyFont="1" applyBorder="1" applyAlignment="1">
      <alignment horizontal="center" vertical="center"/>
    </xf>
    <xf numFmtId="0" fontId="13" fillId="0" borderId="28" xfId="0" applyFont="1" applyBorder="1" applyAlignment="1">
      <alignment horizontal="left" indent="2"/>
    </xf>
    <xf numFmtId="2" fontId="12" fillId="0" borderId="4" xfId="0" applyNumberFormat="1" applyFont="1" applyBorder="1" applyAlignment="1">
      <alignment horizontal="center" vertical="center"/>
    </xf>
    <xf numFmtId="0" fontId="13" fillId="0" borderId="27" xfId="0" applyFont="1" applyBorder="1"/>
    <xf numFmtId="0" fontId="13" fillId="0" borderId="28" xfId="0" applyFont="1" applyBorder="1"/>
    <xf numFmtId="0" fontId="12" fillId="0" borderId="11" xfId="0" applyFont="1" applyBorder="1" applyAlignment="1">
      <alignment horizontal="center" vertical="center"/>
    </xf>
    <xf numFmtId="2" fontId="12" fillId="0" borderId="11" xfId="0" applyNumberFormat="1" applyFont="1" applyBorder="1" applyAlignment="1">
      <alignment horizontal="center" vertical="center"/>
    </xf>
    <xf numFmtId="2" fontId="12" fillId="0" borderId="12" xfId="0" applyNumberFormat="1" applyFont="1" applyBorder="1" applyAlignment="1">
      <alignment horizontal="center" vertical="center"/>
    </xf>
    <xf numFmtId="2" fontId="12" fillId="0" borderId="20" xfId="0" applyNumberFormat="1" applyFont="1" applyBorder="1" applyAlignment="1">
      <alignment horizontal="center" vertical="center" wrapText="1"/>
    </xf>
    <xf numFmtId="2" fontId="12" fillId="0" borderId="12" xfId="0" applyNumberFormat="1" applyFont="1" applyBorder="1" applyAlignment="1">
      <alignment horizontal="right" vertical="center"/>
    </xf>
    <xf numFmtId="2" fontId="12" fillId="0" borderId="12" xfId="0" applyNumberFormat="1" applyFont="1" applyBorder="1" applyAlignment="1">
      <alignment horizontal="center" vertical="center" wrapText="1"/>
    </xf>
    <xf numFmtId="0" fontId="13" fillId="0" borderId="19" xfId="0" applyFont="1" applyBorder="1"/>
    <xf numFmtId="2" fontId="12" fillId="0" borderId="17" xfId="0" applyNumberFormat="1" applyFont="1" applyBorder="1" applyAlignment="1">
      <alignment horizontal="center" vertical="center" wrapText="1"/>
    </xf>
    <xf numFmtId="2" fontId="12" fillId="0" borderId="5" xfId="0" applyNumberFormat="1" applyFont="1" applyBorder="1" applyAlignment="1">
      <alignment horizontal="center" vertical="center"/>
    </xf>
    <xf numFmtId="2" fontId="12" fillId="0" borderId="30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10" xfId="0" applyFont="1" applyBorder="1" applyAlignment="1">
      <alignment horizontal="left" vertical="center"/>
    </xf>
    <xf numFmtId="2" fontId="6" fillId="0" borderId="26" xfId="0" applyNumberFormat="1" applyFont="1" applyBorder="1" applyAlignment="1">
      <alignment horizontal="right" vertical="center" wrapText="1"/>
    </xf>
    <xf numFmtId="0" fontId="0" fillId="0" borderId="27" xfId="0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26" xfId="0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2" fontId="12" fillId="0" borderId="27" xfId="0" applyNumberFormat="1" applyFont="1" applyBorder="1" applyAlignment="1">
      <alignment horizontal="center" vertical="center" wrapText="1"/>
    </xf>
    <xf numFmtId="0" fontId="0" fillId="0" borderId="19" xfId="0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2" fontId="12" fillId="0" borderId="4" xfId="0" applyNumberFormat="1" applyFont="1" applyBorder="1" applyAlignment="1">
      <alignment vertical="center"/>
    </xf>
    <xf numFmtId="2" fontId="12" fillId="0" borderId="5" xfId="0" applyNumberFormat="1" applyFont="1" applyBorder="1" applyAlignment="1">
      <alignment vertical="center"/>
    </xf>
    <xf numFmtId="2" fontId="12" fillId="0" borderId="9" xfId="0" applyNumberFormat="1" applyFont="1" applyBorder="1" applyAlignment="1">
      <alignment vertical="center"/>
    </xf>
    <xf numFmtId="2" fontId="12" fillId="0" borderId="4" xfId="0" applyNumberFormat="1" applyFont="1" applyBorder="1" applyAlignment="1">
      <alignment horizontal="center" vertical="center"/>
    </xf>
    <xf numFmtId="2" fontId="12" fillId="0" borderId="5" xfId="0" applyNumberFormat="1" applyFont="1" applyBorder="1" applyAlignment="1">
      <alignment horizontal="center" vertical="center"/>
    </xf>
    <xf numFmtId="2" fontId="12" fillId="0" borderId="9" xfId="0" applyNumberFormat="1" applyFont="1" applyBorder="1" applyAlignment="1">
      <alignment horizontal="center" vertical="center"/>
    </xf>
    <xf numFmtId="0" fontId="9" fillId="0" borderId="0" xfId="0" applyFont="1" applyAlignment="1">
      <alignment horizontal="right"/>
    </xf>
    <xf numFmtId="2" fontId="12" fillId="0" borderId="4" xfId="0" applyNumberFormat="1" applyFont="1" applyBorder="1" applyAlignment="1">
      <alignment horizontal="center" vertical="center" wrapText="1"/>
    </xf>
    <xf numFmtId="2" fontId="12" fillId="0" borderId="5" xfId="0" applyNumberFormat="1" applyFont="1" applyBorder="1" applyAlignment="1">
      <alignment horizontal="center" vertical="center" wrapText="1"/>
    </xf>
    <xf numFmtId="2" fontId="12" fillId="0" borderId="9" xfId="0" applyNumberFormat="1" applyFont="1" applyBorder="1" applyAlignment="1">
      <alignment horizontal="center" vertical="center" wrapText="1"/>
    </xf>
    <xf numFmtId="2" fontId="12" fillId="0" borderId="16" xfId="0" applyNumberFormat="1" applyFont="1" applyBorder="1" applyAlignment="1">
      <alignment horizontal="center" vertical="center" wrapText="1"/>
    </xf>
    <xf numFmtId="2" fontId="12" fillId="0" borderId="17" xfId="0" applyNumberFormat="1" applyFont="1" applyBorder="1" applyAlignment="1">
      <alignment horizontal="center" vertical="center" wrapText="1"/>
    </xf>
    <xf numFmtId="2" fontId="12" fillId="0" borderId="18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720809</xdr:colOff>
      <xdr:row>18</xdr:row>
      <xdr:rowOff>31062</xdr:rowOff>
    </xdr:from>
    <xdr:to>
      <xdr:col>6</xdr:col>
      <xdr:colOff>1729408</xdr:colOff>
      <xdr:row>20</xdr:row>
      <xdr:rowOff>385622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E6B80A-EA3B-A9F9-74BA-4E263EF2CE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544" b="8395"/>
        <a:stretch/>
      </xdr:blipFill>
      <xdr:spPr>
        <a:xfrm>
          <a:off x="8912309" y="4329736"/>
          <a:ext cx="1008599" cy="1307060"/>
        </a:xfrm>
        <a:prstGeom prst="rect">
          <a:avLst/>
        </a:prstGeom>
      </xdr:spPr>
    </xdr:pic>
    <xdr:clientData/>
  </xdr:twoCellAnchor>
  <xdr:twoCellAnchor editAs="oneCell">
    <xdr:from>
      <xdr:col>6</xdr:col>
      <xdr:colOff>656811</xdr:colOff>
      <xdr:row>12</xdr:row>
      <xdr:rowOff>46385</xdr:rowOff>
    </xdr:from>
    <xdr:to>
      <xdr:col>6</xdr:col>
      <xdr:colOff>1752187</xdr:colOff>
      <xdr:row>15</xdr:row>
      <xdr:rowOff>218675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7F07FCE-5F66-B0AD-92E4-0E688328D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89" r="7761" b="3961"/>
        <a:stretch/>
      </xdr:blipFill>
      <xdr:spPr>
        <a:xfrm>
          <a:off x="8848311" y="2680255"/>
          <a:ext cx="1095376" cy="1515047"/>
        </a:xfrm>
        <a:prstGeom prst="rect">
          <a:avLst/>
        </a:prstGeom>
      </xdr:spPr>
    </xdr:pic>
    <xdr:clientData/>
  </xdr:twoCellAnchor>
  <xdr:twoCellAnchor editAs="oneCell">
    <xdr:from>
      <xdr:col>6</xdr:col>
      <xdr:colOff>692840</xdr:colOff>
      <xdr:row>21</xdr:row>
      <xdr:rowOff>10767</xdr:rowOff>
    </xdr:from>
    <xdr:to>
      <xdr:col>6</xdr:col>
      <xdr:colOff>1673914</xdr:colOff>
      <xdr:row>21</xdr:row>
      <xdr:rowOff>1231947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A0D947-F5B8-237F-DE89-D15016E8EA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28" t="11547" r="34681" b="8932"/>
        <a:stretch/>
      </xdr:blipFill>
      <xdr:spPr>
        <a:xfrm>
          <a:off x="8884340" y="5717484"/>
          <a:ext cx="981074" cy="1221180"/>
        </a:xfrm>
        <a:prstGeom prst="rect">
          <a:avLst/>
        </a:prstGeom>
      </xdr:spPr>
    </xdr:pic>
    <xdr:clientData/>
  </xdr:twoCellAnchor>
  <xdr:twoCellAnchor editAs="oneCell">
    <xdr:from>
      <xdr:col>6</xdr:col>
      <xdr:colOff>441464</xdr:colOff>
      <xdr:row>22</xdr:row>
      <xdr:rowOff>159814</xdr:rowOff>
    </xdr:from>
    <xdr:to>
      <xdr:col>6</xdr:col>
      <xdr:colOff>1841638</xdr:colOff>
      <xdr:row>25</xdr:row>
      <xdr:rowOff>201737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2EF9CBF-5339-2387-B8AF-8953EE2CF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2964" y="7133771"/>
          <a:ext cx="1400174" cy="1234618"/>
        </a:xfrm>
        <a:prstGeom prst="rect">
          <a:avLst/>
        </a:prstGeom>
      </xdr:spPr>
    </xdr:pic>
    <xdr:clientData/>
  </xdr:twoCellAnchor>
  <xdr:twoCellAnchor editAs="oneCell">
    <xdr:from>
      <xdr:col>6</xdr:col>
      <xdr:colOff>570256</xdr:colOff>
      <xdr:row>6</xdr:row>
      <xdr:rowOff>49973</xdr:rowOff>
    </xdr:from>
    <xdr:to>
      <xdr:col>6</xdr:col>
      <xdr:colOff>1932331</xdr:colOff>
      <xdr:row>10</xdr:row>
      <xdr:rowOff>328626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9CD959-D543-43EB-BEAF-776F36C99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7" r="14608"/>
        <a:stretch/>
      </xdr:blipFill>
      <xdr:spPr>
        <a:xfrm>
          <a:off x="8761756" y="729147"/>
          <a:ext cx="1362075" cy="1826039"/>
        </a:xfrm>
        <a:prstGeom prst="rect">
          <a:avLst/>
        </a:prstGeom>
      </xdr:spPr>
    </xdr:pic>
    <xdr:clientData/>
  </xdr:twoCellAnchor>
  <xdr:twoCellAnchor editAs="oneCell">
    <xdr:from>
      <xdr:col>5</xdr:col>
      <xdr:colOff>453887</xdr:colOff>
      <xdr:row>6</xdr:row>
      <xdr:rowOff>66676</xdr:rowOff>
    </xdr:from>
    <xdr:to>
      <xdr:col>5</xdr:col>
      <xdr:colOff>1842328</xdr:colOff>
      <xdr:row>10</xdr:row>
      <xdr:rowOff>330580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5506759-4E16-48A8-8FC0-40379DC3A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18" t="5021" r="14216" b="9841"/>
        <a:stretch/>
      </xdr:blipFill>
      <xdr:spPr>
        <a:xfrm>
          <a:off x="6284844" y="745850"/>
          <a:ext cx="1388441" cy="1811290"/>
        </a:xfrm>
        <a:prstGeom prst="rect">
          <a:avLst/>
        </a:prstGeom>
      </xdr:spPr>
    </xdr:pic>
    <xdr:clientData/>
  </xdr:twoCellAnchor>
  <xdr:oneCellAnchor>
    <xdr:from>
      <xdr:col>6</xdr:col>
      <xdr:colOff>720809</xdr:colOff>
      <xdr:row>17</xdr:row>
      <xdr:rowOff>31062</xdr:rowOff>
    </xdr:from>
    <xdr:ext cx="635103" cy="1307060"/>
    <xdr:pic>
      <xdr:nvPicPr>
        <xdr:cNvPr id="6" name="Picture 5">
          <a:extLst>
            <a:ext uri="{FF2B5EF4-FFF2-40B4-BE49-F238E27FC236}">
              <a16:creationId xmlns:a16="http://schemas.microsoft.com/office/drawing/2014/main" id="{20BE5F16-F44E-4A29-9F99-079E10A89D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544" b="8395"/>
        <a:stretch/>
      </xdr:blipFill>
      <xdr:spPr>
        <a:xfrm>
          <a:off x="8912309" y="6071033"/>
          <a:ext cx="635103" cy="1307060"/>
        </a:xfrm>
        <a:prstGeom prst="rect">
          <a:avLst/>
        </a:prstGeom>
      </xdr:spPr>
    </xdr:pic>
    <xdr:clientData/>
  </xdr:oneCellAnchor>
  <xdr:oneCellAnchor>
    <xdr:from>
      <xdr:col>6</xdr:col>
      <xdr:colOff>743222</xdr:colOff>
      <xdr:row>16</xdr:row>
      <xdr:rowOff>154327</xdr:rowOff>
    </xdr:from>
    <xdr:ext cx="1005032" cy="1302438"/>
    <xdr:pic>
      <xdr:nvPicPr>
        <xdr:cNvPr id="8" name="Picture 7">
          <a:extLst>
            <a:ext uri="{FF2B5EF4-FFF2-40B4-BE49-F238E27FC236}">
              <a16:creationId xmlns:a16="http://schemas.microsoft.com/office/drawing/2014/main" id="{A004C07C-642A-4D2A-50EB-AADBA596D7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544" b="8395"/>
        <a:stretch/>
      </xdr:blipFill>
      <xdr:spPr>
        <a:xfrm>
          <a:off x="8934722" y="4423768"/>
          <a:ext cx="1005032" cy="1302438"/>
        </a:xfrm>
        <a:prstGeom prst="rect">
          <a:avLst/>
        </a:prstGeom>
      </xdr:spPr>
    </xdr:pic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">
  <rv s="0">
    <v>0</v>
    <v>5</v>
  </rv>
  <rv s="0">
    <v>1</v>
    <v>5</v>
  </rv>
  <rv s="0">
    <v>2</v>
    <v>5</v>
  </rv>
  <rv s="0">
    <v>3</v>
    <v>5</v>
  </rv>
  <rv s="0">
    <v>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496B0"/>
    <outlinePr summaryBelow="0" summaryRight="0"/>
    <pageSetUpPr fitToPage="1"/>
  </sheetPr>
  <dimension ref="A1:J28"/>
  <sheetViews>
    <sheetView showGridLines="0" tabSelected="1" topLeftCell="A17" zoomScale="85" zoomScaleNormal="85" workbookViewId="0">
      <selection activeCell="H31" sqref="H31"/>
    </sheetView>
  </sheetViews>
  <sheetFormatPr defaultColWidth="17.28515625" defaultRowHeight="15" customHeight="1" x14ac:dyDescent="0.2"/>
  <cols>
    <col min="1" max="1" width="2.28515625" customWidth="1"/>
    <col min="2" max="2" width="42" customWidth="1"/>
    <col min="3" max="3" width="13.42578125" style="12" customWidth="1"/>
    <col min="4" max="4" width="13" style="12" customWidth="1"/>
    <col min="5" max="5" width="16.7109375" style="12" customWidth="1"/>
    <col min="6" max="6" width="35.42578125" style="20" customWidth="1"/>
    <col min="7" max="7" width="35.5703125" customWidth="1"/>
    <col min="8" max="8" width="34" style="20" customWidth="1"/>
    <col min="9" max="9" width="23.42578125" customWidth="1"/>
    <col min="10" max="10" width="24.28515625" style="14" customWidth="1"/>
  </cols>
  <sheetData>
    <row r="1" spans="1:10" ht="15" customHeight="1" x14ac:dyDescent="0.2">
      <c r="B1" s="24" t="s">
        <v>23</v>
      </c>
    </row>
    <row r="2" spans="1:10" ht="14.25" customHeight="1" x14ac:dyDescent="0.2">
      <c r="A2" s="1"/>
      <c r="B2" s="2"/>
      <c r="C2" s="11"/>
      <c r="D2" s="11"/>
      <c r="E2" s="11"/>
      <c r="F2" s="17"/>
      <c r="G2" s="3"/>
      <c r="H2" s="17"/>
    </row>
    <row r="3" spans="1:10" ht="6" customHeight="1" thickBot="1" x14ac:dyDescent="0.25">
      <c r="A3" s="4"/>
      <c r="B3" s="6"/>
      <c r="D3" s="21"/>
      <c r="G3" s="6"/>
      <c r="H3" s="15"/>
    </row>
    <row r="4" spans="1:10" ht="11.25" hidden="1" customHeight="1" x14ac:dyDescent="0.2">
      <c r="A4" s="4"/>
      <c r="B4" s="6"/>
      <c r="C4" s="70"/>
      <c r="D4" s="70"/>
      <c r="E4" s="70"/>
      <c r="F4" s="15"/>
      <c r="G4" s="5"/>
      <c r="H4" s="15"/>
    </row>
    <row r="5" spans="1:10" ht="11.25" hidden="1" customHeight="1" thickBot="1" x14ac:dyDescent="0.25">
      <c r="A5" s="4"/>
      <c r="B5" s="1"/>
      <c r="C5" s="13"/>
      <c r="D5" s="13"/>
      <c r="E5" s="13"/>
      <c r="F5" s="18"/>
      <c r="G5" s="1"/>
      <c r="H5" s="18"/>
    </row>
    <row r="6" spans="1:10" ht="18" customHeight="1" thickBot="1" x14ac:dyDescent="0.25">
      <c r="A6" s="4"/>
      <c r="B6" s="25" t="s">
        <v>0</v>
      </c>
      <c r="C6" s="26" t="s">
        <v>1</v>
      </c>
      <c r="D6" s="26" t="s">
        <v>8</v>
      </c>
      <c r="E6" s="27" t="s">
        <v>2</v>
      </c>
      <c r="F6" s="28" t="s">
        <v>5</v>
      </c>
      <c r="G6" s="29" t="s">
        <v>3</v>
      </c>
      <c r="H6" s="28" t="s">
        <v>4</v>
      </c>
      <c r="I6" s="28" t="s">
        <v>33</v>
      </c>
      <c r="J6" s="28" t="s">
        <v>34</v>
      </c>
    </row>
    <row r="7" spans="1:10" ht="30" customHeight="1" x14ac:dyDescent="0.3">
      <c r="A7" s="4"/>
      <c r="B7" s="30" t="s">
        <v>28</v>
      </c>
      <c r="C7" s="31">
        <v>18</v>
      </c>
      <c r="D7" s="32"/>
      <c r="E7" s="33">
        <f>C7*D7</f>
        <v>0</v>
      </c>
      <c r="F7" s="81"/>
      <c r="G7" s="71"/>
      <c r="H7" s="78" t="s">
        <v>25</v>
      </c>
      <c r="I7" s="36"/>
      <c r="J7" s="62"/>
    </row>
    <row r="8" spans="1:10" s="10" customFormat="1" ht="30" customHeight="1" x14ac:dyDescent="0.3">
      <c r="A8" s="9"/>
      <c r="B8" s="37" t="s">
        <v>26</v>
      </c>
      <c r="C8" s="38">
        <v>1</v>
      </c>
      <c r="D8" s="39"/>
      <c r="E8" s="40">
        <f t="shared" ref="E8:E12" si="0">C8*D8</f>
        <v>0</v>
      </c>
      <c r="F8" s="82"/>
      <c r="G8" s="72"/>
      <c r="H8" s="79"/>
      <c r="I8" s="41"/>
      <c r="J8" s="63"/>
    </row>
    <row r="9" spans="1:10" s="10" customFormat="1" ht="30" customHeight="1" x14ac:dyDescent="0.3">
      <c r="A9" s="9"/>
      <c r="B9" s="37" t="s">
        <v>9</v>
      </c>
      <c r="C9" s="38">
        <v>2</v>
      </c>
      <c r="D9" s="39"/>
      <c r="E9" s="40">
        <f t="shared" si="0"/>
        <v>0</v>
      </c>
      <c r="F9" s="82"/>
      <c r="G9" s="72"/>
      <c r="H9" s="79"/>
      <c r="I9" s="41"/>
      <c r="J9" s="63"/>
    </row>
    <row r="10" spans="1:10" s="10" customFormat="1" ht="30" customHeight="1" x14ac:dyDescent="0.3">
      <c r="A10" s="9"/>
      <c r="B10" s="37" t="s">
        <v>10</v>
      </c>
      <c r="C10" s="38">
        <v>2</v>
      </c>
      <c r="D10" s="39"/>
      <c r="E10" s="40">
        <f t="shared" si="0"/>
        <v>0</v>
      </c>
      <c r="F10" s="82"/>
      <c r="G10" s="72"/>
      <c r="H10" s="79"/>
      <c r="I10" s="41"/>
      <c r="J10" s="63"/>
    </row>
    <row r="11" spans="1:10" s="10" customFormat="1" ht="30" customHeight="1" x14ac:dyDescent="0.3">
      <c r="A11" s="9"/>
      <c r="B11" s="37" t="s">
        <v>11</v>
      </c>
      <c r="C11" s="38">
        <v>3</v>
      </c>
      <c r="D11" s="39"/>
      <c r="E11" s="40">
        <f t="shared" si="0"/>
        <v>0</v>
      </c>
      <c r="F11" s="82"/>
      <c r="G11" s="72"/>
      <c r="H11" s="79"/>
      <c r="I11" s="41"/>
      <c r="J11" s="63"/>
    </row>
    <row r="12" spans="1:10" s="10" customFormat="1" ht="30" customHeight="1" thickBot="1" x14ac:dyDescent="0.35">
      <c r="A12" s="9"/>
      <c r="B12" s="42" t="s">
        <v>12</v>
      </c>
      <c r="C12" s="43">
        <v>1</v>
      </c>
      <c r="D12" s="44"/>
      <c r="E12" s="45">
        <f t="shared" si="0"/>
        <v>0</v>
      </c>
      <c r="F12" s="83"/>
      <c r="G12" s="73"/>
      <c r="H12" s="80"/>
      <c r="I12" s="46"/>
      <c r="J12" s="64"/>
    </row>
    <row r="13" spans="1:10" ht="35.25" customHeight="1" x14ac:dyDescent="0.3">
      <c r="A13" s="4"/>
      <c r="B13" s="30" t="s">
        <v>29</v>
      </c>
      <c r="C13" s="31">
        <v>9</v>
      </c>
      <c r="D13" s="32"/>
      <c r="E13" s="33">
        <f>C13*D13</f>
        <v>0</v>
      </c>
      <c r="F13" s="81" t="e" vm="1">
        <v>#VALUE!</v>
      </c>
      <c r="G13" s="74"/>
      <c r="H13" s="78" t="s">
        <v>35</v>
      </c>
      <c r="I13" s="36"/>
      <c r="J13" s="65"/>
    </row>
    <row r="14" spans="1:10" ht="35.25" customHeight="1" x14ac:dyDescent="0.3">
      <c r="A14" s="4"/>
      <c r="B14" s="37" t="s">
        <v>27</v>
      </c>
      <c r="C14" s="38">
        <v>1</v>
      </c>
      <c r="D14" s="39"/>
      <c r="E14" s="40">
        <f t="shared" ref="E14:E17" si="1">C14*D14</f>
        <v>0</v>
      </c>
      <c r="F14" s="82"/>
      <c r="G14" s="75"/>
      <c r="H14" s="79"/>
      <c r="I14" s="48"/>
      <c r="J14" s="66"/>
    </row>
    <row r="15" spans="1:10" ht="35.25" customHeight="1" x14ac:dyDescent="0.3">
      <c r="A15" s="4"/>
      <c r="B15" s="37" t="s">
        <v>13</v>
      </c>
      <c r="C15" s="38">
        <v>1</v>
      </c>
      <c r="D15" s="39"/>
      <c r="E15" s="40">
        <f t="shared" si="1"/>
        <v>0</v>
      </c>
      <c r="F15" s="82"/>
      <c r="G15" s="75"/>
      <c r="H15" s="79"/>
      <c r="I15" s="48"/>
      <c r="J15" s="66"/>
    </row>
    <row r="16" spans="1:10" ht="35.25" customHeight="1" thickBot="1" x14ac:dyDescent="0.35">
      <c r="A16" s="4"/>
      <c r="B16" s="42" t="s">
        <v>14</v>
      </c>
      <c r="C16" s="43">
        <v>1</v>
      </c>
      <c r="D16" s="44"/>
      <c r="E16" s="45">
        <f t="shared" si="1"/>
        <v>0</v>
      </c>
      <c r="F16" s="83"/>
      <c r="G16" s="76"/>
      <c r="H16" s="80"/>
      <c r="I16" s="49"/>
      <c r="J16" s="67"/>
    </row>
    <row r="17" spans="1:10" ht="139.5" customHeight="1" thickBot="1" x14ac:dyDescent="0.35">
      <c r="A17" s="4"/>
      <c r="B17" s="30" t="s">
        <v>30</v>
      </c>
      <c r="C17" s="60">
        <v>3</v>
      </c>
      <c r="D17" s="59"/>
      <c r="E17" s="58">
        <f t="shared" si="1"/>
        <v>0</v>
      </c>
      <c r="F17" s="57" t="e" vm="2">
        <v>#VALUE!</v>
      </c>
      <c r="G17" s="58"/>
      <c r="H17" s="35" t="s">
        <v>21</v>
      </c>
      <c r="I17" s="48"/>
      <c r="J17" s="69"/>
    </row>
    <row r="18" spans="1:10" ht="113.25" customHeight="1" thickBot="1" x14ac:dyDescent="0.35">
      <c r="A18" s="4"/>
      <c r="B18" s="30" t="s">
        <v>30</v>
      </c>
      <c r="C18" s="31">
        <v>1</v>
      </c>
      <c r="D18" s="32"/>
      <c r="E18" s="33">
        <f>C18*D18</f>
        <v>0</v>
      </c>
      <c r="F18" s="34" t="e" vm="3">
        <v>#VALUE!</v>
      </c>
      <c r="G18" s="47"/>
      <c r="H18" s="35" t="s">
        <v>21</v>
      </c>
      <c r="I18" s="36"/>
      <c r="J18" s="69"/>
    </row>
    <row r="19" spans="1:10" ht="39" customHeight="1" x14ac:dyDescent="0.3">
      <c r="A19" s="4"/>
      <c r="B19" s="30" t="s">
        <v>30</v>
      </c>
      <c r="C19" s="31">
        <f>15-C18-C17</f>
        <v>11</v>
      </c>
      <c r="D19" s="32"/>
      <c r="E19" s="33">
        <f>C19*D19</f>
        <v>0</v>
      </c>
      <c r="F19" s="81" t="e" vm="4">
        <v>#VALUE!</v>
      </c>
      <c r="G19" s="74"/>
      <c r="H19" s="78" t="s">
        <v>21</v>
      </c>
      <c r="I19" s="36"/>
      <c r="J19" s="65"/>
    </row>
    <row r="20" spans="1:10" ht="36" customHeight="1" x14ac:dyDescent="0.3">
      <c r="A20" s="4"/>
      <c r="B20" s="37" t="s">
        <v>15</v>
      </c>
      <c r="C20" s="38">
        <v>2</v>
      </c>
      <c r="D20" s="39"/>
      <c r="E20" s="40">
        <f t="shared" ref="E20:E21" si="2">C20*D20</f>
        <v>0</v>
      </c>
      <c r="F20" s="82"/>
      <c r="G20" s="75"/>
      <c r="H20" s="79"/>
      <c r="I20" s="48"/>
      <c r="J20" s="68"/>
    </row>
    <row r="21" spans="1:10" ht="36" customHeight="1" thickBot="1" x14ac:dyDescent="0.35">
      <c r="A21" s="4"/>
      <c r="B21" s="42" t="s">
        <v>16</v>
      </c>
      <c r="C21" s="43">
        <v>2</v>
      </c>
      <c r="D21" s="44"/>
      <c r="E21" s="45">
        <f t="shared" si="2"/>
        <v>0</v>
      </c>
      <c r="F21" s="83"/>
      <c r="G21" s="76"/>
      <c r="H21" s="80"/>
      <c r="I21" s="49"/>
      <c r="J21" s="67"/>
    </row>
    <row r="22" spans="1:10" ht="99.75" customHeight="1" thickBot="1" x14ac:dyDescent="0.35">
      <c r="A22" s="4"/>
      <c r="B22" s="61" t="s">
        <v>31</v>
      </c>
      <c r="C22" s="50">
        <v>1</v>
      </c>
      <c r="D22" s="51"/>
      <c r="E22" s="52">
        <f>C22*D22</f>
        <v>0</v>
      </c>
      <c r="F22" s="53" t="e" vm="5">
        <v>#VALUE!</v>
      </c>
      <c r="G22" s="54"/>
      <c r="H22" s="55" t="s">
        <v>20</v>
      </c>
      <c r="I22" s="56"/>
      <c r="J22" s="69"/>
    </row>
    <row r="23" spans="1:10" ht="33.75" customHeight="1" x14ac:dyDescent="0.3">
      <c r="A23" s="4"/>
      <c r="B23" s="30" t="s">
        <v>32</v>
      </c>
      <c r="C23" s="31">
        <v>10</v>
      </c>
      <c r="D23" s="32"/>
      <c r="E23" s="33">
        <f>C23*D23</f>
        <v>0</v>
      </c>
      <c r="F23" s="81" t="s">
        <v>22</v>
      </c>
      <c r="G23" s="74"/>
      <c r="H23" s="78" t="s">
        <v>24</v>
      </c>
      <c r="I23" s="36"/>
      <c r="J23" s="66"/>
    </row>
    <row r="24" spans="1:10" ht="30" customHeight="1" x14ac:dyDescent="0.3">
      <c r="A24" s="4"/>
      <c r="B24" s="37" t="s">
        <v>17</v>
      </c>
      <c r="C24" s="38">
        <v>1</v>
      </c>
      <c r="D24" s="39"/>
      <c r="E24" s="40">
        <f t="shared" ref="E24:E26" si="3">C24*D24</f>
        <v>0</v>
      </c>
      <c r="F24" s="82"/>
      <c r="G24" s="75"/>
      <c r="H24" s="79"/>
      <c r="I24" s="48"/>
      <c r="J24" s="66"/>
    </row>
    <row r="25" spans="1:10" ht="30" customHeight="1" x14ac:dyDescent="0.3">
      <c r="A25" s="4"/>
      <c r="B25" s="37" t="s">
        <v>18</v>
      </c>
      <c r="C25" s="38">
        <v>1</v>
      </c>
      <c r="D25" s="39"/>
      <c r="E25" s="40">
        <f t="shared" si="3"/>
        <v>0</v>
      </c>
      <c r="F25" s="82"/>
      <c r="G25" s="75"/>
      <c r="H25" s="79"/>
      <c r="I25" s="48"/>
      <c r="J25" s="66"/>
    </row>
    <row r="26" spans="1:10" ht="30" customHeight="1" thickBot="1" x14ac:dyDescent="0.35">
      <c r="A26" s="4"/>
      <c r="B26" s="42" t="s">
        <v>19</v>
      </c>
      <c r="C26" s="43">
        <v>3</v>
      </c>
      <c r="D26" s="44"/>
      <c r="E26" s="45">
        <f t="shared" si="3"/>
        <v>0</v>
      </c>
      <c r="F26" s="83"/>
      <c r="G26" s="76"/>
      <c r="H26" s="80"/>
      <c r="I26" s="49"/>
      <c r="J26" s="67"/>
    </row>
    <row r="27" spans="1:10" ht="21" customHeight="1" x14ac:dyDescent="0.25">
      <c r="A27" s="7"/>
      <c r="B27" s="84"/>
      <c r="C27" s="85"/>
      <c r="D27" s="85"/>
      <c r="E27" s="85"/>
      <c r="G27" s="8"/>
      <c r="H27" s="16"/>
    </row>
    <row r="28" spans="1:10" ht="15.75" customHeight="1" x14ac:dyDescent="0.2">
      <c r="A28" s="4"/>
      <c r="B28" s="77" t="s">
        <v>6</v>
      </c>
      <c r="C28" s="77"/>
      <c r="D28" s="77"/>
      <c r="E28" s="23">
        <f>SUM(E7:E26)</f>
        <v>0</v>
      </c>
      <c r="F28" s="22" t="s">
        <v>7</v>
      </c>
      <c r="G28" s="4"/>
      <c r="H28" s="19"/>
    </row>
  </sheetData>
  <mergeCells count="15">
    <mergeCell ref="B28:D28"/>
    <mergeCell ref="H7:H12"/>
    <mergeCell ref="H13:H16"/>
    <mergeCell ref="H19:H21"/>
    <mergeCell ref="H23:H26"/>
    <mergeCell ref="F7:F12"/>
    <mergeCell ref="F13:F16"/>
    <mergeCell ref="F19:F21"/>
    <mergeCell ref="B27:E27"/>
    <mergeCell ref="F23:F26"/>
    <mergeCell ref="C4:E4"/>
    <mergeCell ref="G7:G12"/>
    <mergeCell ref="G13:G16"/>
    <mergeCell ref="G19:G21"/>
    <mergeCell ref="G23:G26"/>
  </mergeCells>
  <printOptions horizontalCentered="1" verticalCentered="1"/>
  <pageMargins left="0" right="0" top="0" bottom="0" header="0" footer="0"/>
  <pageSetup scale="7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სამუშაო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PrintDesign</dc:creator>
  <cp:lastModifiedBy>Irakli Shengelaia</cp:lastModifiedBy>
  <cp:lastPrinted>2024-10-15T12:20:15Z</cp:lastPrinted>
  <dcterms:created xsi:type="dcterms:W3CDTF">2021-06-05T10:14:11Z</dcterms:created>
  <dcterms:modified xsi:type="dcterms:W3CDTF">2024-11-15T13:55:02Z</dcterms:modified>
</cp:coreProperties>
</file>